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910E2FD0-1BB9-4BB4-BFE4-5C6BD72FD1C9}" xr6:coauthVersionLast="47" xr6:coauthVersionMax="47" xr10:uidLastSave="{00000000-0000-0000-0000-000000000000}"/>
  <bookViews>
    <workbookView xWindow="0" yWindow="0" windowWidth="14400" windowHeight="15600" xr2:uid="{C40D6116-8559-4657-964F-F8EFEB10EF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J12" i="1"/>
  <c r="N11" i="1"/>
  <c r="N10" i="1"/>
  <c r="O9" i="1"/>
  <c r="J7" i="1"/>
  <c r="P6" i="1"/>
  <c r="S5" i="1"/>
  <c r="K4" i="1"/>
  <c r="G3" i="1"/>
  <c r="I3" i="1" s="1"/>
  <c r="E3" i="1"/>
  <c r="C3" i="1"/>
  <c r="L2" i="1"/>
  <c r="C1" i="1"/>
</calcChain>
</file>

<file path=xl/sharedStrings.xml><?xml version="1.0" encoding="utf-8"?>
<sst xmlns="http://schemas.openxmlformats.org/spreadsheetml/2006/main" count="21" uniqueCount="13">
  <si>
    <t>Brookdale</t>
  </si>
  <si>
    <t>Weston Dole</t>
  </si>
  <si>
    <t>Utilities</t>
  </si>
  <si>
    <t>Total:</t>
  </si>
  <si>
    <t>Personal Exp</t>
  </si>
  <si>
    <t>Home Exp</t>
  </si>
  <si>
    <t>Social Sec</t>
  </si>
  <si>
    <t>Sparrow Health</t>
  </si>
  <si>
    <t>Repairs/renov</t>
  </si>
  <si>
    <t>Fidelity</t>
  </si>
  <si>
    <t>Synchrony</t>
  </si>
  <si>
    <t>Starting Balance</t>
  </si>
  <si>
    <t>Medical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</si>
</sst>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4FA-9B58-41B0-B805-C57037C01C0C}">
  <dimension ref="A1:S18"/>
  <sheetViews>
    <sheetView tabSelected="1" workbookViewId="0">
      <selection activeCell="P9" sqref="P9"/>
    </sheetView>
  </sheetViews>
  <sheetFormatPr defaultRowHeight="15" x14ac:dyDescent="0.25"/>
  <cols>
    <col min="1" max="1" width="15.28515625" customWidth="1"/>
    <col min="2" max="2" width="11" customWidth="1"/>
    <col min="3" max="3" width="10.7109375" customWidth="1"/>
    <col min="4" max="6" width="10.140625" bestFit="1" customWidth="1"/>
    <col min="10" max="10" width="10.140625" bestFit="1" customWidth="1"/>
    <col min="15" max="15" width="10.140625" bestFit="1" customWidth="1"/>
  </cols>
  <sheetData>
    <row r="1" spans="1:19" x14ac:dyDescent="0.25">
      <c r="A1" t="s">
        <v>0</v>
      </c>
      <c r="B1" s="1">
        <v>4517.47</v>
      </c>
      <c r="C1" s="1">
        <f>B1*12</f>
        <v>54209.64</v>
      </c>
    </row>
    <row r="2" spans="1:19" x14ac:dyDescent="0.25">
      <c r="A2" t="s">
        <v>1</v>
      </c>
      <c r="B2" s="1">
        <v>60</v>
      </c>
      <c r="C2" s="1">
        <v>150</v>
      </c>
      <c r="D2" s="1">
        <v>150</v>
      </c>
      <c r="E2" s="1">
        <v>25</v>
      </c>
      <c r="F2" s="1">
        <v>90</v>
      </c>
      <c r="G2" s="1">
        <v>120</v>
      </c>
      <c r="H2" s="1">
        <v>140</v>
      </c>
      <c r="I2" s="1">
        <v>120</v>
      </c>
      <c r="J2" s="1">
        <v>60</v>
      </c>
      <c r="K2" s="1">
        <v>90</v>
      </c>
      <c r="L2" s="1">
        <f>SUM(B2:K2)</f>
        <v>1005</v>
      </c>
    </row>
    <row r="3" spans="1:19" x14ac:dyDescent="0.25">
      <c r="A3" t="s">
        <v>2</v>
      </c>
      <c r="B3" s="1">
        <v>180</v>
      </c>
      <c r="C3" s="1">
        <f>(B3)*12</f>
        <v>2160</v>
      </c>
      <c r="D3" s="1">
        <v>150</v>
      </c>
      <c r="E3" s="1">
        <f>(D3)*12</f>
        <v>1800</v>
      </c>
      <c r="F3" s="1">
        <v>26</v>
      </c>
      <c r="G3" s="1">
        <f>(F3)*12</f>
        <v>312</v>
      </c>
      <c r="H3" s="2" t="s">
        <v>3</v>
      </c>
      <c r="I3" s="1">
        <f>SUM(C3,E3,G3)</f>
        <v>4272</v>
      </c>
      <c r="J3" s="1"/>
      <c r="K3" s="1"/>
      <c r="L3" s="1"/>
    </row>
    <row r="4" spans="1:19" x14ac:dyDescent="0.25">
      <c r="A4" t="s">
        <v>5</v>
      </c>
      <c r="B4" s="1">
        <v>7.4</v>
      </c>
      <c r="C4" s="1">
        <v>19.77</v>
      </c>
      <c r="D4" s="1">
        <v>16.14</v>
      </c>
      <c r="E4" s="1">
        <v>12.49</v>
      </c>
      <c r="F4" s="1">
        <v>181.67</v>
      </c>
      <c r="G4" s="1">
        <v>5.68</v>
      </c>
      <c r="H4" s="1">
        <v>212</v>
      </c>
      <c r="I4" s="1">
        <v>6.26</v>
      </c>
      <c r="J4" s="2" t="s">
        <v>3</v>
      </c>
      <c r="K4" s="1">
        <f>SUM(B4:I4)</f>
        <v>461.40999999999997</v>
      </c>
      <c r="L4" s="1"/>
      <c r="M4" s="1"/>
    </row>
    <row r="5" spans="1:19" x14ac:dyDescent="0.25">
      <c r="A5" t="s">
        <v>4</v>
      </c>
      <c r="B5" s="1">
        <v>96.52</v>
      </c>
      <c r="C5" s="1">
        <v>49.33</v>
      </c>
      <c r="D5" s="1">
        <v>15.89</v>
      </c>
      <c r="E5" s="1">
        <v>33.9</v>
      </c>
      <c r="F5" s="1">
        <v>26.9</v>
      </c>
      <c r="G5" s="1">
        <v>40.950000000000003</v>
      </c>
      <c r="H5" s="1">
        <v>78.38</v>
      </c>
      <c r="I5" s="1">
        <v>50</v>
      </c>
      <c r="J5" s="1">
        <v>24.37</v>
      </c>
      <c r="K5" s="1">
        <v>17.87</v>
      </c>
      <c r="L5" s="1">
        <v>100</v>
      </c>
      <c r="M5" s="1">
        <v>-7.39</v>
      </c>
      <c r="N5" s="1">
        <v>44.34</v>
      </c>
      <c r="O5" s="1">
        <v>33.93</v>
      </c>
      <c r="P5" s="1">
        <v>75</v>
      </c>
      <c r="Q5" s="1">
        <v>50</v>
      </c>
      <c r="R5" s="2" t="s">
        <v>3</v>
      </c>
      <c r="S5" s="1">
        <f>SUM(B5:Q5)</f>
        <v>729.99</v>
      </c>
    </row>
    <row r="6" spans="1:19" x14ac:dyDescent="0.25">
      <c r="A6" t="s">
        <v>12</v>
      </c>
      <c r="B6" s="1">
        <v>14.91</v>
      </c>
      <c r="C6" s="1">
        <v>25.74</v>
      </c>
      <c r="D6" s="1">
        <v>14.89</v>
      </c>
      <c r="E6" s="1">
        <v>22.62</v>
      </c>
      <c r="F6" s="1">
        <v>19.34</v>
      </c>
      <c r="G6" s="1">
        <v>23.79</v>
      </c>
      <c r="H6" s="1">
        <v>189.97</v>
      </c>
      <c r="I6" s="1">
        <v>18.32</v>
      </c>
      <c r="J6" s="1">
        <v>211.98</v>
      </c>
      <c r="K6" s="1">
        <v>36.729999999999997</v>
      </c>
      <c r="L6" s="1">
        <v>36.729999999999997</v>
      </c>
      <c r="M6" s="1">
        <v>85.43</v>
      </c>
      <c r="N6" s="1">
        <v>17.87</v>
      </c>
      <c r="O6" s="2" t="s">
        <v>3</v>
      </c>
      <c r="P6" s="1">
        <f>SUM(B6:N6)</f>
        <v>718.32</v>
      </c>
    </row>
    <row r="7" spans="1:19" x14ac:dyDescent="0.25">
      <c r="A7" t="s">
        <v>8</v>
      </c>
      <c r="B7" s="1">
        <v>4930</v>
      </c>
      <c r="C7" s="1">
        <v>250.12</v>
      </c>
      <c r="D7" s="1">
        <v>-114.2</v>
      </c>
      <c r="E7" s="1">
        <v>2176.4899999999998</v>
      </c>
      <c r="F7" s="1">
        <v>524.16</v>
      </c>
      <c r="G7" s="1">
        <v>63.57</v>
      </c>
      <c r="H7" s="1">
        <v>761.08</v>
      </c>
      <c r="I7" s="2" t="s">
        <v>3</v>
      </c>
      <c r="J7" s="1">
        <f>SUM(B7:H7)</f>
        <v>8591.2199999999993</v>
      </c>
    </row>
    <row r="9" spans="1:19" x14ac:dyDescent="0.25">
      <c r="A9" t="s">
        <v>6</v>
      </c>
      <c r="B9" s="1">
        <v>990.2</v>
      </c>
      <c r="C9" s="1">
        <v>990.2</v>
      </c>
      <c r="D9" s="1">
        <v>990.2</v>
      </c>
      <c r="E9" s="1">
        <v>990.2</v>
      </c>
      <c r="F9" s="1">
        <v>990.2</v>
      </c>
      <c r="G9" s="1">
        <v>990.2</v>
      </c>
      <c r="H9" s="1">
        <v>990.2</v>
      </c>
      <c r="I9" s="1">
        <v>990.2</v>
      </c>
      <c r="J9" s="1">
        <v>990.2</v>
      </c>
      <c r="K9" s="1">
        <v>895</v>
      </c>
      <c r="L9" s="1">
        <v>1790</v>
      </c>
      <c r="M9" s="1">
        <v>1653</v>
      </c>
      <c r="N9" s="2" t="s">
        <v>3</v>
      </c>
      <c r="O9" s="1">
        <f>SUM(B9:M9)</f>
        <v>13249.8</v>
      </c>
    </row>
    <row r="10" spans="1:19" x14ac:dyDescent="0.25">
      <c r="A10" t="s">
        <v>7</v>
      </c>
      <c r="B10">
        <v>303.27</v>
      </c>
      <c r="C10" s="1">
        <v>303.27</v>
      </c>
      <c r="D10" s="1">
        <v>303.27</v>
      </c>
      <c r="E10" s="1">
        <v>303.27</v>
      </c>
      <c r="F10" s="1">
        <v>303.27</v>
      </c>
      <c r="G10" s="1">
        <v>303.27</v>
      </c>
      <c r="H10" s="1">
        <v>303.27</v>
      </c>
      <c r="I10" s="1">
        <v>303.27</v>
      </c>
      <c r="J10" s="1">
        <v>303.27</v>
      </c>
      <c r="K10" s="1">
        <v>303.27</v>
      </c>
      <c r="L10" s="1">
        <v>303.27</v>
      </c>
      <c r="M10" s="2" t="s">
        <v>3</v>
      </c>
      <c r="N10" s="1">
        <f>SUM(B10:L10)</f>
        <v>3335.97</v>
      </c>
    </row>
    <row r="11" spans="1:19" x14ac:dyDescent="0.25">
      <c r="A11" t="s">
        <v>9</v>
      </c>
      <c r="B11" s="1">
        <v>172.88</v>
      </c>
      <c r="C11" s="1">
        <v>172.88</v>
      </c>
      <c r="D11" s="1">
        <v>172.88</v>
      </c>
      <c r="E11" s="1">
        <v>172.88</v>
      </c>
      <c r="F11" s="1">
        <v>172.88</v>
      </c>
      <c r="G11" s="1">
        <v>172.88</v>
      </c>
      <c r="H11" s="1">
        <v>172.88</v>
      </c>
      <c r="I11" s="1">
        <v>172.88</v>
      </c>
      <c r="J11" s="1">
        <v>172.88</v>
      </c>
      <c r="K11" s="1">
        <v>172.88</v>
      </c>
      <c r="L11" s="1">
        <v>172.88</v>
      </c>
      <c r="M11" s="2" t="s">
        <v>3</v>
      </c>
      <c r="N11" s="1">
        <f>SUM(B11:L11)</f>
        <v>1901.6800000000003</v>
      </c>
    </row>
    <row r="12" spans="1:19" x14ac:dyDescent="0.25">
      <c r="A12" t="s">
        <v>10</v>
      </c>
      <c r="B12" s="1">
        <v>5350</v>
      </c>
      <c r="C12" s="1">
        <v>135</v>
      </c>
      <c r="D12" s="1">
        <v>750</v>
      </c>
      <c r="E12" s="1">
        <v>10526.33</v>
      </c>
      <c r="F12" s="1">
        <v>20000</v>
      </c>
      <c r="G12" s="1">
        <v>2500</v>
      </c>
      <c r="H12" s="1">
        <v>5000</v>
      </c>
      <c r="I12" s="2" t="s">
        <v>3</v>
      </c>
      <c r="J12" s="1">
        <f>SUM(B12:H12)</f>
        <v>44261.33</v>
      </c>
      <c r="K12" s="1"/>
      <c r="L12" s="1"/>
      <c r="M12" s="1"/>
      <c r="N12" s="1"/>
    </row>
    <row r="18" spans="1:4" x14ac:dyDescent="0.25">
      <c r="A18" t="s">
        <v>11</v>
      </c>
      <c r="B18" s="1">
        <v>27795</v>
      </c>
      <c r="C18" s="1">
        <v>62748.95</v>
      </c>
      <c r="D18" s="1">
        <f>SUM(B18:C18)</f>
        <v>90543.95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2023-09-22T17:51:19Z</dcterms:created>
  <dcterms:modified xsi:type="dcterms:W3CDTF">2023-09-22T19:49:50Z</dcterms:modified>
</cp:coreProperties>
</file>