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.llpsinc.com\users\michaelb\Documents\Payroll misc\"/>
    </mc:Choice>
  </mc:AlternateContent>
  <xr:revisionPtr revIDLastSave="0" documentId="13_ncr:1_{EA5953C0-1D79-4984-909A-19C926EB14F7}" xr6:coauthVersionLast="47" xr6:coauthVersionMax="47" xr10:uidLastSave="{00000000-0000-0000-0000-000000000000}"/>
  <bookViews>
    <workbookView xWindow="-120" yWindow="-120" windowWidth="29040" windowHeight="15840" xr2:uid="{B5E93068-6AA3-42AD-8E26-ED864CD2F6E6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6" i="1" l="1"/>
  <c r="J15" i="1"/>
  <c r="J14" i="1"/>
  <c r="J13" i="1"/>
  <c r="J12" i="1"/>
  <c r="J11" i="1"/>
  <c r="I16" i="1"/>
  <c r="H16" i="1"/>
  <c r="F16" i="1"/>
  <c r="I15" i="1"/>
  <c r="H15" i="1"/>
  <c r="F15" i="1"/>
  <c r="I14" i="1"/>
  <c r="H14" i="1"/>
  <c r="F14" i="1"/>
  <c r="I13" i="1"/>
  <c r="H13" i="1"/>
  <c r="F13" i="1"/>
  <c r="I12" i="1"/>
  <c r="H12" i="1"/>
  <c r="F12" i="1"/>
  <c r="I11" i="1"/>
  <c r="H11" i="1"/>
  <c r="F11" i="1"/>
  <c r="I7" i="1"/>
  <c r="I6" i="1"/>
  <c r="I5" i="1"/>
  <c r="I4" i="1"/>
  <c r="J5" i="1"/>
  <c r="H7" i="1"/>
  <c r="J7" i="1" s="1"/>
  <c r="H6" i="1"/>
  <c r="J6" i="1" s="1"/>
  <c r="H5" i="1"/>
  <c r="H4" i="1"/>
  <c r="F7" i="1"/>
  <c r="F6" i="1"/>
  <c r="F5" i="1"/>
  <c r="F4" i="1"/>
  <c r="J4" i="1" l="1"/>
</calcChain>
</file>

<file path=xl/sharedStrings.xml><?xml version="1.0" encoding="utf-8"?>
<sst xmlns="http://schemas.openxmlformats.org/spreadsheetml/2006/main" count="31" uniqueCount="21">
  <si>
    <t>INBOUND</t>
  </si>
  <si>
    <t>Hourly</t>
  </si>
  <si>
    <t>Hours</t>
  </si>
  <si>
    <t>Commiss.</t>
  </si>
  <si>
    <t>Total</t>
  </si>
  <si>
    <t>Adj Hourly</t>
  </si>
  <si>
    <t>Carter, Limika S</t>
  </si>
  <si>
    <t>Duckett, Anthony R</t>
  </si>
  <si>
    <t>Fawkes, Michael C</t>
  </si>
  <si>
    <t>Kidwell, Jennifer S</t>
  </si>
  <si>
    <t>Rate w/4%</t>
  </si>
  <si>
    <t>NEW</t>
  </si>
  <si>
    <t>OUTBOUND</t>
  </si>
  <si>
    <t>Casarez, Jasmine L</t>
  </si>
  <si>
    <t>Dora, Brian P</t>
  </si>
  <si>
    <t>Jones, Marquita C</t>
  </si>
  <si>
    <t>Mendoza, Carlos M</t>
  </si>
  <si>
    <t>Ross, Shane M</t>
  </si>
  <si>
    <t>Wilson, Cynthia A</t>
  </si>
  <si>
    <t>Rate w/7%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</si>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</sst>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u/>
      <sz val="8"/>
      <name val="Tahoma"/>
      <family val="2"/>
    </font>
    <font>
      <b/>
      <sz val="8"/>
      <name val="Tahoma"/>
      <family val="2"/>
    </font>
    <font>
      <sz val="10"/>
      <name val="Tahoma"/>
      <family val="2"/>
    </font>
    <font>
      <b/>
      <sz val="10"/>
      <color rgb="FFC00000"/>
      <name val="Tahoma"/>
      <family val="2"/>
    </font>
    <font>
      <b/>
      <sz val="10"/>
      <color rgb="FFFF0000"/>
      <name val="Tahoma"/>
      <family val="2"/>
    </font>
    <font>
      <b/>
      <sz val="11"/>
      <color theme="9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u/>
      <sz val="11"/>
      <color theme="9"/>
      <name val="Calibri"/>
      <family val="2"/>
      <scheme val="minor"/>
    </font>
    <font>
      <b/>
      <sz val="10"/>
      <color theme="9" tint="-0.499984740745262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49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4" fontId="0" fillId="0" borderId="0" xfId="0" applyNumberFormat="1"/>
    <xf numFmtId="0" fontId="8" fillId="0" borderId="0" xfId="0" applyFont="1"/>
    <xf numFmtId="164" fontId="7" fillId="0" borderId="0" xfId="0" applyNumberFormat="1" applyFont="1"/>
    <xf numFmtId="164" fontId="6" fillId="0" borderId="0" xfId="0" applyNumberFormat="1" applyFont="1"/>
    <xf numFmtId="164" fontId="9" fillId="0" borderId="0" xfId="0" applyNumberFormat="1" applyFont="1" applyAlignment="1">
      <alignment horizontal="right" vertical="center"/>
    </xf>
    <xf numFmtId="9" fontId="7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D814F-50CD-4ED8-80B6-26C78D6DAB9E}">
  <dimension ref="A2:J19"/>
  <sheetViews>
    <sheetView tabSelected="1" workbookViewId="0">
      <selection activeCell="E22" sqref="E22"/>
    </sheetView>
  </sheetViews>
  <sheetFormatPr defaultRowHeight="15" x14ac:dyDescent="0.25"/>
  <cols>
    <col min="1" max="1" width="17" customWidth="1"/>
    <col min="2" max="2" width="6.5703125" bestFit="1" customWidth="1"/>
    <col min="3" max="3" width="8.140625" bestFit="1" customWidth="1"/>
    <col min="4" max="4" width="10.140625" bestFit="1" customWidth="1"/>
    <col min="5" max="6" width="11.28515625" bestFit="1" customWidth="1"/>
    <col min="7" max="7" width="7.28515625" bestFit="1" customWidth="1"/>
    <col min="8" max="9" width="10.140625" bestFit="1" customWidth="1"/>
    <col min="10" max="10" width="10.42578125" bestFit="1" customWidth="1"/>
  </cols>
  <sheetData>
    <row r="2" spans="1:10" x14ac:dyDescent="0.25">
      <c r="I2" s="7"/>
      <c r="J2" s="14" t="s">
        <v>4</v>
      </c>
    </row>
    <row r="3" spans="1:10" x14ac:dyDescent="0.25">
      <c r="A3" s="1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3" t="s">
        <v>11</v>
      </c>
      <c r="H3" s="13" t="s">
        <v>5</v>
      </c>
      <c r="I3" s="12">
        <v>0.04</v>
      </c>
      <c r="J3" s="8" t="s">
        <v>10</v>
      </c>
    </row>
    <row r="4" spans="1:10" x14ac:dyDescent="0.25">
      <c r="A4" s="2" t="s">
        <v>6</v>
      </c>
      <c r="B4" s="3">
        <v>14</v>
      </c>
      <c r="C4" s="4">
        <v>1930.4</v>
      </c>
      <c r="D4" s="3">
        <v>26412.7</v>
      </c>
      <c r="E4" s="5">
        <v>25659.42</v>
      </c>
      <c r="F4" s="6">
        <f>SUM(D4,E4)</f>
        <v>52072.119999999995</v>
      </c>
      <c r="G4" s="11">
        <v>16</v>
      </c>
      <c r="H4" s="7">
        <f>(C4*G4)</f>
        <v>30886.400000000001</v>
      </c>
      <c r="I4" s="9">
        <f>D4/6%*4%</f>
        <v>17608.466666666667</v>
      </c>
      <c r="J4" s="10">
        <f>SUM(H4,I4)</f>
        <v>48494.866666666669</v>
      </c>
    </row>
    <row r="5" spans="1:10" x14ac:dyDescent="0.25">
      <c r="A5" s="2" t="s">
        <v>7</v>
      </c>
      <c r="B5" s="3">
        <v>11</v>
      </c>
      <c r="C5" s="4">
        <v>1981.8</v>
      </c>
      <c r="D5" s="3">
        <v>21799.8</v>
      </c>
      <c r="E5" s="5">
        <v>22761.08</v>
      </c>
      <c r="F5" s="6">
        <f t="shared" ref="F5:F7" si="0">SUM(D5,E5)</f>
        <v>44560.880000000005</v>
      </c>
      <c r="G5" s="11">
        <v>14</v>
      </c>
      <c r="H5" s="7">
        <f>(C5*G5)</f>
        <v>27745.200000000001</v>
      </c>
      <c r="I5" s="9">
        <f t="shared" ref="I5:I7" si="1">D5/6%*4%</f>
        <v>14533.2</v>
      </c>
      <c r="J5" s="10">
        <f t="shared" ref="J5:J7" si="2">SUM(H5,I5)</f>
        <v>42278.400000000001</v>
      </c>
    </row>
    <row r="6" spans="1:10" x14ac:dyDescent="0.25">
      <c r="A6" s="2" t="s">
        <v>8</v>
      </c>
      <c r="B6" s="3">
        <v>13.5</v>
      </c>
      <c r="C6" s="4">
        <v>1881</v>
      </c>
      <c r="D6" s="3">
        <v>24230.799999999999</v>
      </c>
      <c r="E6" s="5">
        <v>20560.72</v>
      </c>
      <c r="F6" s="6">
        <f t="shared" si="0"/>
        <v>44791.520000000004</v>
      </c>
      <c r="G6" s="11">
        <v>15.5</v>
      </c>
      <c r="H6" s="7">
        <f t="shared" ref="H6:H7" si="3">(C6*G6)</f>
        <v>29155.5</v>
      </c>
      <c r="I6" s="9">
        <f t="shared" si="1"/>
        <v>16153.866666666669</v>
      </c>
      <c r="J6" s="10">
        <f t="shared" si="2"/>
        <v>45309.366666666669</v>
      </c>
    </row>
    <row r="7" spans="1:10" x14ac:dyDescent="0.25">
      <c r="A7" s="2" t="s">
        <v>9</v>
      </c>
      <c r="B7" s="3">
        <v>15</v>
      </c>
      <c r="C7" s="4">
        <v>1860.2</v>
      </c>
      <c r="D7" s="3">
        <v>26098.05</v>
      </c>
      <c r="E7" s="5">
        <v>24361.48</v>
      </c>
      <c r="F7" s="6">
        <f t="shared" si="0"/>
        <v>50459.53</v>
      </c>
      <c r="G7" s="11">
        <v>17</v>
      </c>
      <c r="H7" s="7">
        <f t="shared" si="3"/>
        <v>31623.4</v>
      </c>
      <c r="I7" s="9">
        <f t="shared" si="1"/>
        <v>17398.7</v>
      </c>
      <c r="J7" s="10">
        <f t="shared" si="2"/>
        <v>49022.100000000006</v>
      </c>
    </row>
    <row r="9" spans="1:10" x14ac:dyDescent="0.25">
      <c r="J9" s="14" t="s">
        <v>4</v>
      </c>
    </row>
    <row r="10" spans="1:10" x14ac:dyDescent="0.25">
      <c r="A10" s="1" t="s">
        <v>12</v>
      </c>
      <c r="B10" s="13" t="s">
        <v>1</v>
      </c>
      <c r="C10" s="13" t="s">
        <v>2</v>
      </c>
      <c r="D10" s="13" t="s">
        <v>1</v>
      </c>
      <c r="E10" s="2" t="s">
        <v>3</v>
      </c>
      <c r="F10" s="13" t="s">
        <v>4</v>
      </c>
      <c r="G10" s="13" t="s">
        <v>11</v>
      </c>
      <c r="H10" s="13" t="s">
        <v>5</v>
      </c>
      <c r="I10" s="12">
        <v>7.0000000000000007E-2</v>
      </c>
      <c r="J10" s="8" t="s">
        <v>19</v>
      </c>
    </row>
    <row r="11" spans="1:10" x14ac:dyDescent="0.25">
      <c r="A11" s="2" t="s">
        <v>13</v>
      </c>
      <c r="B11" s="3">
        <v>11</v>
      </c>
      <c r="C11" s="4">
        <v>1199.3</v>
      </c>
      <c r="D11" s="3">
        <v>13292.3</v>
      </c>
      <c r="E11" s="5">
        <v>16883.330000000002</v>
      </c>
      <c r="F11" s="6">
        <f t="shared" ref="F11:F16" si="4">SUM(D11,E11)</f>
        <v>30175.63</v>
      </c>
      <c r="G11" s="11">
        <v>14</v>
      </c>
      <c r="H11" s="7">
        <f>(C11*G11)</f>
        <v>16790.2</v>
      </c>
      <c r="I11" s="9">
        <f>E11*10*7%</f>
        <v>11818.331000000002</v>
      </c>
      <c r="J11" s="10">
        <f>SUM(H11,I11)</f>
        <v>28608.531000000003</v>
      </c>
    </row>
    <row r="12" spans="1:10" x14ac:dyDescent="0.25">
      <c r="A12" s="2" t="s">
        <v>14</v>
      </c>
      <c r="B12" s="3">
        <v>11</v>
      </c>
      <c r="C12" s="4">
        <v>1595.5</v>
      </c>
      <c r="D12" s="3">
        <v>17550.5</v>
      </c>
      <c r="E12" s="5">
        <v>17518.669999999998</v>
      </c>
      <c r="F12" s="6">
        <f t="shared" si="4"/>
        <v>35069.17</v>
      </c>
      <c r="G12" s="11">
        <v>14</v>
      </c>
      <c r="H12" s="7">
        <f>(C12*G12)</f>
        <v>22337</v>
      </c>
      <c r="I12" s="9">
        <f>E12*10*7%</f>
        <v>12263.069</v>
      </c>
      <c r="J12" s="10">
        <f t="shared" ref="J12:J16" si="5">SUM(H12,I12)</f>
        <v>34600.069000000003</v>
      </c>
    </row>
    <row r="13" spans="1:10" x14ac:dyDescent="0.25">
      <c r="A13" s="2" t="s">
        <v>15</v>
      </c>
      <c r="B13" s="3">
        <v>11</v>
      </c>
      <c r="C13" s="4">
        <v>593</v>
      </c>
      <c r="D13" s="3">
        <v>6523</v>
      </c>
      <c r="E13" s="5">
        <v>9200.31</v>
      </c>
      <c r="F13" s="6">
        <f t="shared" si="4"/>
        <v>15723.31</v>
      </c>
      <c r="G13" s="11">
        <v>14</v>
      </c>
      <c r="H13" s="7">
        <f t="shared" ref="H13:H16" si="6">(C13*G13)</f>
        <v>8302</v>
      </c>
      <c r="I13" s="9">
        <f t="shared" ref="I13:I15" si="7">E13*10*7%</f>
        <v>6440.2169999999996</v>
      </c>
      <c r="J13" s="10">
        <f t="shared" si="5"/>
        <v>14742.217000000001</v>
      </c>
    </row>
    <row r="14" spans="1:10" x14ac:dyDescent="0.25">
      <c r="A14" s="2" t="s">
        <v>16</v>
      </c>
      <c r="B14" s="3">
        <v>11</v>
      </c>
      <c r="C14" s="4">
        <v>1570.1</v>
      </c>
      <c r="D14" s="3">
        <v>17398.599999999999</v>
      </c>
      <c r="E14" s="5">
        <v>23273.99</v>
      </c>
      <c r="F14" s="6">
        <f t="shared" si="4"/>
        <v>40672.589999999997</v>
      </c>
      <c r="G14" s="11">
        <v>14</v>
      </c>
      <c r="H14" s="7">
        <f t="shared" si="6"/>
        <v>21981.399999999998</v>
      </c>
      <c r="I14" s="9">
        <f t="shared" si="7"/>
        <v>16291.793000000003</v>
      </c>
      <c r="J14" s="10">
        <f t="shared" si="5"/>
        <v>38273.192999999999</v>
      </c>
    </row>
    <row r="15" spans="1:10" x14ac:dyDescent="0.25">
      <c r="A15" s="2" t="s">
        <v>17</v>
      </c>
      <c r="B15" s="3">
        <v>12</v>
      </c>
      <c r="C15" s="4">
        <v>768.8</v>
      </c>
      <c r="D15" s="3">
        <v>9225.6</v>
      </c>
      <c r="E15" s="5">
        <v>13279.96</v>
      </c>
      <c r="F15" s="6">
        <f t="shared" si="4"/>
        <v>22505.559999999998</v>
      </c>
      <c r="G15" s="11">
        <v>14</v>
      </c>
      <c r="H15" s="7">
        <f t="shared" si="6"/>
        <v>10763.199999999999</v>
      </c>
      <c r="I15" s="9">
        <f t="shared" si="7"/>
        <v>9295.9719999999998</v>
      </c>
      <c r="J15" s="10">
        <f t="shared" si="5"/>
        <v>20059.171999999999</v>
      </c>
    </row>
    <row r="16" spans="1:10" x14ac:dyDescent="0.25">
      <c r="A16" s="2" t="s">
        <v>18</v>
      </c>
      <c r="B16" s="3">
        <v>11.5</v>
      </c>
      <c r="C16" s="4">
        <v>1818.3</v>
      </c>
      <c r="D16" s="3">
        <v>20910.45</v>
      </c>
      <c r="E16" s="5">
        <v>19359.759999999998</v>
      </c>
      <c r="F16" s="6">
        <f t="shared" si="4"/>
        <v>40270.21</v>
      </c>
      <c r="G16" s="11">
        <v>14</v>
      </c>
      <c r="H16" s="7">
        <f t="shared" si="6"/>
        <v>25456.2</v>
      </c>
      <c r="I16" s="9">
        <f>E16*10*7%</f>
        <v>13551.832</v>
      </c>
      <c r="J16" s="10">
        <f t="shared" si="5"/>
        <v>39008.031999999999</v>
      </c>
    </row>
    <row r="19" spans="5:5" x14ac:dyDescent="0.25">
      <c r="E19" t="s">
        <v>20</v>
      </c>
    </row>
  </sheetData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Bishop</dc:creator>
  <cp:lastModifiedBy>Michael Bishop</cp:lastModifiedBy>
  <cp:lastPrinted>2022-08-12T14:12:28Z</cp:lastPrinted>
  <dcterms:created xsi:type="dcterms:W3CDTF">2022-08-12T13:50:52Z</dcterms:created>
  <dcterms:modified xsi:type="dcterms:W3CDTF">2022-09-19T23:44:13Z</dcterms:modified>
</cp:coreProperties>
</file>